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995" activeTab="0"/>
  </bookViews>
  <sheets>
    <sheet name="Example 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<sst xmlns="http://schemas.openxmlformats.org/spreadsheetml/2006/main" count="42" uniqueCount="41">
  <si>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Punts (x)</t>
  </si>
  <si>
    <t>Points (y)</t>
  </si>
  <si>
    <t>xy</t>
  </si>
  <si>
    <r>
      <t>x</t>
    </r>
    <r>
      <rPr>
        <b/>
        <vertAlign val="superscript"/>
        <sz val="10"/>
        <rFont val="Arial"/>
        <family val="2"/>
      </rPr>
      <t>2</t>
    </r>
  </si>
  <si>
    <t>SCPxy =</t>
  </si>
  <si>
    <t>SSx =</t>
  </si>
  <si>
    <t>xbar =</t>
  </si>
  <si>
    <t>ybar =</t>
  </si>
  <si>
    <t>SUM</t>
  </si>
  <si>
    <t>n =</t>
  </si>
  <si>
    <t xml:space="preserve">Hypothesis test on the Slope based on built in calculations in Excel </t>
  </si>
  <si>
    <t>(Click Tools-Data Analysis-Regression)</t>
  </si>
  <si>
    <t>SUMMARY OUTPUT</t>
  </si>
  <si>
    <t>Coefficients</t>
  </si>
  <si>
    <t>Standard Error</t>
  </si>
  <si>
    <t>t Stat</t>
  </si>
  <si>
    <t>P-value</t>
  </si>
  <si>
    <t>Lower 95%</t>
  </si>
  <si>
    <t>Upper 95%</t>
  </si>
  <si>
    <t>Lower 90.0%</t>
  </si>
  <si>
    <t>Upper 90.0%</t>
  </si>
  <si>
    <t>Intercept</t>
  </si>
  <si>
    <t>X Variable 1</t>
  </si>
  <si>
    <t>df =</t>
  </si>
  <si>
    <t>alpha =</t>
  </si>
  <si>
    <t>Table t =</t>
  </si>
  <si>
    <t>Since t* &lt; Table t</t>
  </si>
  <si>
    <t>Since P-value &lt; alpha</t>
  </si>
  <si>
    <t xml:space="preserve"> -4.28 &lt; -1.638</t>
  </si>
  <si>
    <t>0.0234 &lt; 0.10</t>
  </si>
  <si>
    <t>Example 3 Hypothesis Test on the Slope</t>
  </si>
  <si>
    <t>You can also use the KGP add-in which came</t>
  </si>
  <si>
    <t>with the text book to do this problem</t>
  </si>
  <si>
    <t xml:space="preserve"> =D9-B9*C9/B10</t>
  </si>
  <si>
    <t xml:space="preserve"> =E9-B9*B9/B10</t>
  </si>
  <si>
    <t xml:space="preserve"> =B9/B10</t>
  </si>
  <si>
    <t xml:space="preserve"> =C9/B10</t>
  </si>
  <si>
    <t xml:space="preserve"> =COUNT(B4:B8)</t>
  </si>
  <si>
    <t xml:space="preserve"> =SUM(E4:E8)</t>
  </si>
  <si>
    <t xml:space="preserve"> =-1*TINV(2*C22,C21)</t>
  </si>
  <si>
    <r>
      <t xml:space="preserve">Reject Ho: </t>
    </r>
    <r>
      <rPr>
        <b/>
        <sz val="10"/>
        <rFont val="Symbol"/>
        <family val="1"/>
      </rPr>
      <t>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=&gt; 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</si>
</sst>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8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29" sqref="I29"/>
    </sheetView>
  </sheetViews>
  <sheetFormatPr defaultColWidth="9.140625" defaultRowHeight="12.75"/>
  <cols>
    <col min="2" max="2" width="11.8515625" style="0" bestFit="1" customWidth="1"/>
    <col min="3" max="3" width="13.7109375" style="0" bestFit="1" customWidth="1"/>
    <col min="6" max="9" width="12.57421875" style="0" bestFit="1" customWidth="1"/>
  </cols>
  <sheetData>
    <row r="1" spans="1:4" ht="12.75">
      <c r="A1" s="1"/>
      <c r="B1" s="1"/>
      <c r="C1" s="1"/>
      <c r="D1" s="2" t="s">
        <v>30</v>
      </c>
    </row>
    <row r="2" spans="1:3" ht="12.75">
      <c r="A2" s="1"/>
      <c r="B2" s="1"/>
      <c r="C2" s="1"/>
    </row>
    <row r="3" spans="1:8" ht="14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3">
        <f>D9-B9*C9/B10</f>
        <v>-30.400000000000006</v>
      </c>
      <c r="H3" t="s">
        <v>33</v>
      </c>
    </row>
    <row r="4" spans="1:8" ht="12.75">
      <c r="A4" s="1"/>
      <c r="B4" s="1">
        <v>1</v>
      </c>
      <c r="C4" s="1">
        <v>24</v>
      </c>
      <c r="D4" s="1">
        <f>B4*C4</f>
        <v>24</v>
      </c>
      <c r="E4" s="1">
        <f>B4*B4</f>
        <v>1</v>
      </c>
      <c r="F4" s="1" t="s">
        <v>5</v>
      </c>
      <c r="G4" s="3">
        <f>E9-B9*B9/B10</f>
        <v>5.199999999999999</v>
      </c>
      <c r="H4" t="s">
        <v>34</v>
      </c>
    </row>
    <row r="5" spans="1:7" ht="12.75">
      <c r="A5" s="1"/>
      <c r="B5" s="1">
        <v>2</v>
      </c>
      <c r="C5" s="1">
        <v>21</v>
      </c>
      <c r="D5" s="1">
        <f>B5*C5</f>
        <v>42</v>
      </c>
      <c r="E5" s="1">
        <f>B5*B5</f>
        <v>4</v>
      </c>
      <c r="F5" s="1"/>
      <c r="G5" s="3"/>
    </row>
    <row r="6" spans="1:8" ht="12.75">
      <c r="A6" s="1"/>
      <c r="B6" s="1">
        <v>2</v>
      </c>
      <c r="C6" s="1">
        <v>14</v>
      </c>
      <c r="D6" s="1">
        <f>B6*C6</f>
        <v>28</v>
      </c>
      <c r="E6" s="1">
        <f>B6*B6</f>
        <v>4</v>
      </c>
      <c r="F6" s="1" t="s">
        <v>6</v>
      </c>
      <c r="G6" s="3">
        <f>B9/B10</f>
        <v>2.4</v>
      </c>
      <c r="H6" t="s">
        <v>35</v>
      </c>
    </row>
    <row r="7" spans="1:8" ht="12.75">
      <c r="A7" s="1"/>
      <c r="B7" s="1">
        <v>3</v>
      </c>
      <c r="C7" s="1">
        <v>10</v>
      </c>
      <c r="D7" s="1">
        <f>B7*C7</f>
        <v>30</v>
      </c>
      <c r="E7" s="1">
        <f>B7*B7</f>
        <v>9</v>
      </c>
      <c r="F7" s="1" t="s">
        <v>7</v>
      </c>
      <c r="G7" s="3">
        <f>C9/B10</f>
        <v>15.2</v>
      </c>
      <c r="H7" t="s">
        <v>36</v>
      </c>
    </row>
    <row r="8" spans="1:6" ht="12.75">
      <c r="A8" s="1"/>
      <c r="B8" s="1">
        <v>4</v>
      </c>
      <c r="C8" s="1">
        <v>7</v>
      </c>
      <c r="D8" s="1">
        <f>B8*C8</f>
        <v>28</v>
      </c>
      <c r="E8" s="1">
        <f>B8*B8</f>
        <v>16</v>
      </c>
      <c r="F8" s="1"/>
    </row>
    <row r="9" spans="1:6" ht="12.75">
      <c r="A9" s="4" t="s">
        <v>8</v>
      </c>
      <c r="B9" s="3">
        <f>SUM(B4:B8)</f>
        <v>12</v>
      </c>
      <c r="C9" s="3">
        <f>SUM(C4:C8)</f>
        <v>76</v>
      </c>
      <c r="D9" s="3">
        <f>SUM(D4:D8)</f>
        <v>152</v>
      </c>
      <c r="E9" s="3">
        <f>SUM(E4:E8)</f>
        <v>34</v>
      </c>
      <c r="F9" s="33" t="s">
        <v>38</v>
      </c>
    </row>
    <row r="10" spans="1:3" ht="12.75">
      <c r="A10" s="4" t="s">
        <v>9</v>
      </c>
      <c r="B10" s="1">
        <f>COUNT(B4:B8)</f>
        <v>5</v>
      </c>
      <c r="C10" s="1"/>
    </row>
    <row r="11" spans="1:3" ht="13.5" thickBot="1">
      <c r="A11" s="1"/>
      <c r="B11" s="32" t="s">
        <v>37</v>
      </c>
      <c r="C11" s="1"/>
    </row>
    <row r="12" spans="1:7" ht="12.75">
      <c r="A12" s="1"/>
      <c r="B12" s="34" t="s">
        <v>10</v>
      </c>
      <c r="C12" s="35"/>
      <c r="D12" s="36"/>
      <c r="E12" s="36"/>
      <c r="F12" s="36"/>
      <c r="G12" s="37"/>
    </row>
    <row r="13" spans="1:7" ht="13.5" thickBot="1">
      <c r="A13" s="1"/>
      <c r="B13" s="38" t="s">
        <v>11</v>
      </c>
      <c r="C13" s="39"/>
      <c r="D13" s="40"/>
      <c r="E13" s="40"/>
      <c r="F13" s="40"/>
      <c r="G13" s="41"/>
    </row>
    <row r="14" spans="1:3" ht="12.75">
      <c r="A14" s="1"/>
      <c r="B14" s="1"/>
      <c r="C14" s="1"/>
    </row>
    <row r="15" ht="12.75">
      <c r="A15" t="s">
        <v>12</v>
      </c>
    </row>
    <row r="16" ht="13.5" thickBot="1"/>
    <row r="17" spans="1:9" ht="12.75">
      <c r="A17" s="5"/>
      <c r="B17" s="6" t="s">
        <v>13</v>
      </c>
      <c r="C17" s="5" t="s">
        <v>14</v>
      </c>
      <c r="D17" s="6" t="s">
        <v>15</v>
      </c>
      <c r="E17" s="7" t="s">
        <v>16</v>
      </c>
      <c r="F17" s="5" t="s">
        <v>17</v>
      </c>
      <c r="G17" s="5" t="s">
        <v>18</v>
      </c>
      <c r="H17" s="8" t="s">
        <v>19</v>
      </c>
      <c r="I17" s="8" t="s">
        <v>20</v>
      </c>
    </row>
    <row r="18" spans="1:9" ht="12.75">
      <c r="A18" s="9" t="s">
        <v>21</v>
      </c>
      <c r="B18" s="10">
        <v>29.230769230769216</v>
      </c>
      <c r="C18" s="9">
        <v>3.5601342970480405</v>
      </c>
      <c r="D18" s="11">
        <v>8.210580498327413</v>
      </c>
      <c r="E18" s="12">
        <v>0.003781203731474309</v>
      </c>
      <c r="F18" s="9">
        <v>17.90082236211219</v>
      </c>
      <c r="G18" s="9">
        <v>40.560716099426244</v>
      </c>
      <c r="H18" s="13">
        <v>20.85248084562501</v>
      </c>
      <c r="I18" s="13">
        <v>37.60905761591342</v>
      </c>
    </row>
    <row r="19" spans="1:9" ht="13.5" thickBot="1">
      <c r="A19" s="14" t="s">
        <v>22</v>
      </c>
      <c r="B19" s="15">
        <v>-5.846153846153842</v>
      </c>
      <c r="C19" s="14">
        <v>1.3652491807152958</v>
      </c>
      <c r="D19" s="16">
        <v>-4.282114890624482</v>
      </c>
      <c r="E19" s="17">
        <v>0.02339832751556004</v>
      </c>
      <c r="F19" s="14">
        <v>-10.19099013303426</v>
      </c>
      <c r="G19" s="14">
        <v>-1.5013175592734243</v>
      </c>
      <c r="H19" s="18">
        <v>-9.059080775089932</v>
      </c>
      <c r="I19" s="18">
        <v>-2.6332269172177534</v>
      </c>
    </row>
    <row r="20" spans="1:6" ht="13.5" thickBot="1">
      <c r="A20" s="9"/>
      <c r="B20" s="9"/>
      <c r="C20" s="13"/>
      <c r="D20" s="13"/>
      <c r="E20" s="13"/>
      <c r="F20" s="13"/>
    </row>
    <row r="21" spans="1:7" ht="12.75">
      <c r="A21" s="9"/>
      <c r="B21" s="1" t="s">
        <v>23</v>
      </c>
      <c r="C21" s="1">
        <f>B10-2</f>
        <v>3</v>
      </c>
      <c r="D21" s="42" t="s">
        <v>31</v>
      </c>
      <c r="E21" s="43"/>
      <c r="F21" s="43"/>
      <c r="G21" s="44"/>
    </row>
    <row r="22" spans="1:7" ht="13.5" thickBot="1">
      <c r="A22" s="9"/>
      <c r="B22" s="1" t="s">
        <v>24</v>
      </c>
      <c r="C22" s="19">
        <v>0.1</v>
      </c>
      <c r="D22" s="45" t="s">
        <v>32</v>
      </c>
      <c r="E22" s="46"/>
      <c r="F22" s="46"/>
      <c r="G22" s="47"/>
    </row>
    <row r="23" spans="1:6" ht="12.75">
      <c r="A23" s="13"/>
      <c r="B23" s="20" t="s">
        <v>25</v>
      </c>
      <c r="C23" s="21">
        <f>-1*TINV(2*C22,C21)</f>
        <v>-1.6377452993765473</v>
      </c>
      <c r="D23" s="13"/>
      <c r="E23" s="13"/>
      <c r="F23" s="13"/>
    </row>
    <row r="24" spans="1:6" ht="12.75">
      <c r="A24" s="13"/>
      <c r="B24" s="13"/>
      <c r="C24" s="13" t="s">
        <v>39</v>
      </c>
      <c r="D24" s="13"/>
      <c r="E24" s="13"/>
      <c r="F24" s="13"/>
    </row>
    <row r="25" ht="13.5" thickBot="1">
      <c r="A25" s="22"/>
    </row>
    <row r="26" spans="1:6" ht="12.75">
      <c r="A26" s="9"/>
      <c r="B26" s="23" t="s">
        <v>26</v>
      </c>
      <c r="C26" s="24"/>
      <c r="D26" s="25" t="s">
        <v>27</v>
      </c>
      <c r="E26" s="24"/>
      <c r="F26" s="26"/>
    </row>
    <row r="27" spans="1:6" ht="12.75">
      <c r="A27" s="9"/>
      <c r="B27" s="27" t="s">
        <v>28</v>
      </c>
      <c r="C27" s="9"/>
      <c r="D27" s="11" t="s">
        <v>29</v>
      </c>
      <c r="E27" s="9"/>
      <c r="F27" s="28"/>
    </row>
    <row r="28" spans="2:6" ht="15" thickBot="1">
      <c r="B28" s="29" t="s">
        <v>40</v>
      </c>
      <c r="C28" s="14"/>
      <c r="D28" s="30" t="s">
        <v>40</v>
      </c>
      <c r="E28" s="14"/>
      <c r="F28" s="3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2000-01-26T17:56:04Z</dcterms:created>
  <dcterms:modified xsi:type="dcterms:W3CDTF">2001-01-08T23:21:58Z</dcterms:modified>
  <cp:category/>
  <cp:version/>
  <cp:contentType/>
  <cp:contentStatus/>
</cp:coreProperties>
</file>